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ate1904="1" showInkAnnotation="0" autoCompressPictures="0"/>
  <bookViews>
    <workbookView xWindow="-21495" yWindow="165" windowWidth="18555" windowHeight="11760" tabRatio="500"/>
  </bookViews>
  <sheets>
    <sheet name="Brian" sheetId="1" r:id="rId1"/>
    <sheet name="Twin Cities Fargo" sheetId="3" r:id="rId2"/>
    <sheet name="Twin Cities Chicago 3rd Freq EC" sheetId="4" r:id="rId3"/>
  </sheets>
  <calcPr calcId="14562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18" i="1" l="1"/>
  <c r="F16" i="1"/>
  <c r="F14" i="1"/>
  <c r="F12" i="1"/>
  <c r="F9" i="1"/>
  <c r="F6" i="1"/>
  <c r="E9" i="1"/>
  <c r="E12" i="1"/>
  <c r="E14" i="1"/>
  <c r="E16" i="1"/>
  <c r="E18" i="1"/>
  <c r="E6" i="1"/>
</calcChain>
</file>

<file path=xl/sharedStrings.xml><?xml version="1.0" encoding="utf-8"?>
<sst xmlns="http://schemas.openxmlformats.org/spreadsheetml/2006/main" count="52" uniqueCount="49">
  <si>
    <t>Ridership Potential</t>
    <phoneticPr fontId="1" type="noConversion"/>
  </si>
  <si>
    <t>Average</t>
  </si>
  <si>
    <t>Population served &amp;</t>
  </si>
  <si>
    <t xml:space="preserve">Track </t>
  </si>
  <si>
    <t>Capital Investment</t>
  </si>
  <si>
    <t xml:space="preserve">Requirements* </t>
  </si>
  <si>
    <t>Capacity</t>
  </si>
  <si>
    <t>Route Rank Barometor</t>
  </si>
  <si>
    <t xml:space="preserve">1. Twin Cities-Fargo </t>
  </si>
  <si>
    <t>Note - each category weighted equally = 33.3%</t>
  </si>
  <si>
    <t>Score = 1-10:  1 = Poor, 10= Best</t>
  </si>
  <si>
    <t xml:space="preserve">* = Enabling Passenger Service Speed, Signaling, PTC, etc. </t>
  </si>
  <si>
    <t>Score</t>
  </si>
  <si>
    <t xml:space="preserve">      Via Eau Claire </t>
  </si>
  <si>
    <t>4. Twin Cities-Mankato-Omaha</t>
  </si>
  <si>
    <t>5. Twin Cities-Duluth</t>
  </si>
  <si>
    <t>6. Twin Cities-Winnipeg</t>
  </si>
  <si>
    <t>Notes on Twin Cities Fargo</t>
  </si>
  <si>
    <t>Outstate Population Served</t>
  </si>
  <si>
    <t>Fargo Met area 250,000</t>
  </si>
  <si>
    <t>May need station upgrades at Little Falls and Wadena</t>
  </si>
  <si>
    <t>Servicing and Wye area at Fargo</t>
  </si>
  <si>
    <t>Capital Investment Required</t>
  </si>
  <si>
    <t>Track Capacity</t>
  </si>
  <si>
    <t>Owned by BNSF</t>
  </si>
  <si>
    <t>Busy with about 40 trains per day. Coal, Merchandise, Intermodal, Unit Oil</t>
  </si>
  <si>
    <t>Upgrades to track and signals in 2014 have raised capacity to 80-100 trains per day (depending upon operating plan)</t>
  </si>
  <si>
    <t>St Cloud 250,000</t>
  </si>
  <si>
    <t>Other (Det Lakes, Little Falls, Brainerd, Wadena</t>
  </si>
  <si>
    <t>Route is already traversed by the Amtrak Empire Builder and is ready for passenger service</t>
  </si>
  <si>
    <t>Menominee-Eau Claire</t>
  </si>
  <si>
    <t>Madison</t>
  </si>
  <si>
    <t>Other ()</t>
  </si>
  <si>
    <t>Route is owned by UP</t>
  </si>
  <si>
    <t>Recent and regular upgrades of rail and track from 2018? Forward allow a pretty consistent 50 mph freight track speed.</t>
  </si>
  <si>
    <t>Moderate traffic with 2 general freights, some unit sand, and locals</t>
  </si>
  <si>
    <t>All stations would need to be established</t>
  </si>
  <si>
    <t>Dispatched by UP</t>
  </si>
  <si>
    <t>Notes on Twin Cities Chicago via Eau Claire</t>
  </si>
  <si>
    <t>Probably some siding and track upgrades required</t>
  </si>
  <si>
    <t>Line is basically single track for its entire length.</t>
  </si>
  <si>
    <t>Line is basically double track, CTC</t>
  </si>
  <si>
    <t>Contact - Brian Nelson - President</t>
  </si>
  <si>
    <t>www.allaboardmn.org</t>
  </si>
  <si>
    <t>Email:  allaboardminnesota@gmail.com</t>
  </si>
  <si>
    <t>71,000 (2020)</t>
  </si>
  <si>
    <t>2. Twin Cities-Chicago-3rd Frequency</t>
  </si>
  <si>
    <t xml:space="preserve">3. Twin Cities-Des Moines-Kansas City </t>
  </si>
  <si>
    <t xml:space="preserve">      Via Staples-Daytime Frequency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</si>
</sst>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Verdana"/>
    </font>
    <font>
      <sz val="8"/>
      <name val="Verdana"/>
    </font>
    <font>
      <i/>
      <u/>
      <sz val="18"/>
      <name val="Verdana"/>
    </font>
    <font>
      <sz val="10"/>
      <name val="Verdana"/>
    </font>
    <font>
      <sz val="12"/>
      <name val="Verdana"/>
      <family val="2"/>
    </font>
    <font>
      <sz val="14"/>
      <name val="Verdana"/>
      <family val="2"/>
    </font>
    <font>
      <sz val="10"/>
      <name val="Verdana"/>
      <family val="2"/>
    </font>
    <font>
      <sz val="10"/>
      <color rgb="FF00B050"/>
      <name val="Verdana"/>
      <family val="2"/>
    </font>
    <font>
      <u/>
      <sz val="10"/>
      <color theme="10"/>
      <name val="Verdana"/>
    </font>
  </fonts>
  <fills count="6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2" fillId="0" borderId="0" xfId="0" applyFont="1"/>
    <xf numFmtId="0" fontId="0" fillId="3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4" fillId="0" borderId="0" xfId="0" applyFont="1"/>
    <xf numFmtId="49" fontId="4" fillId="0" borderId="0" xfId="0" applyNumberFormat="1" applyFont="1"/>
    <xf numFmtId="0" fontId="5" fillId="0" borderId="0" xfId="0" applyFont="1"/>
    <xf numFmtId="0" fontId="0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2" fontId="0" fillId="0" borderId="1" xfId="0" applyNumberFormat="1" applyBorder="1" applyAlignment="1">
      <alignment horizontal="center"/>
    </xf>
    <xf numFmtId="3" fontId="0" fillId="0" borderId="0" xfId="0" applyNumberFormat="1"/>
    <xf numFmtId="2" fontId="0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8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1870075</xdr:colOff>
      <xdr:row>2</xdr:row>
      <xdr:rowOff>148987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876425" cy="4639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llaboardmn.org/" TargetMode="External"/><Relationship Id="rId1" Type="http://schemas.openxmlformats.org/officeDocument/2006/relationships/hyperlink" Target="mailto:allaboardminnesota@gmail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workbookViewId="0">
      <selection activeCell="H8" sqref="H8"/>
    </sheetView>
  </sheetViews>
  <sheetFormatPr defaultColWidth="11" defaultRowHeight="12.75" x14ac:dyDescent="0.2"/>
  <cols>
    <col min="1" max="1" width="48.25" customWidth="1"/>
    <col min="2" max="2" width="18.25" style="1" customWidth="1"/>
    <col min="3" max="3" width="19.5" style="1" customWidth="1"/>
    <col min="4" max="4" width="13.875" style="1" customWidth="1"/>
    <col min="5" max="5" width="0" style="1" hidden="1" customWidth="1"/>
    <col min="6" max="6" width="13.875" style="22" customWidth="1"/>
  </cols>
  <sheetData>
    <row r="1" spans="1:6" x14ac:dyDescent="0.2">
      <c r="C1" s="6"/>
      <c r="D1" s="6"/>
      <c r="F1" s="16"/>
    </row>
    <row r="2" spans="1:6" x14ac:dyDescent="0.2">
      <c r="C2" s="6"/>
      <c r="D2" s="6"/>
      <c r="F2" s="16"/>
    </row>
    <row r="3" spans="1:6" x14ac:dyDescent="0.2">
      <c r="B3" s="1" t="s">
        <v>2</v>
      </c>
      <c r="C3" s="6" t="s">
        <v>4</v>
      </c>
      <c r="D3" s="6" t="s">
        <v>3</v>
      </c>
      <c r="F3" s="18" t="s">
        <v>12</v>
      </c>
    </row>
    <row r="4" spans="1:6" ht="22.5" x14ac:dyDescent="0.3">
      <c r="A4" s="3" t="s">
        <v>7</v>
      </c>
      <c r="B4" s="1" t="s">
        <v>0</v>
      </c>
      <c r="C4" s="6" t="s">
        <v>5</v>
      </c>
      <c r="D4" s="6" t="s">
        <v>6</v>
      </c>
      <c r="F4" s="19" t="s">
        <v>1</v>
      </c>
    </row>
    <row r="5" spans="1:6" x14ac:dyDescent="0.2">
      <c r="C5" s="6"/>
      <c r="D5" s="6"/>
      <c r="F5" s="16"/>
    </row>
    <row r="6" spans="1:6" ht="15" x14ac:dyDescent="0.2">
      <c r="A6" s="11" t="s">
        <v>8</v>
      </c>
      <c r="B6" s="5">
        <v>7</v>
      </c>
      <c r="C6" s="7">
        <v>10</v>
      </c>
      <c r="D6" s="7">
        <v>10</v>
      </c>
      <c r="E6" s="1">
        <f>SUM(B6:D6)/4</f>
        <v>6.75</v>
      </c>
      <c r="F6" s="20">
        <f>SUM(B6:D6)/3</f>
        <v>9</v>
      </c>
    </row>
    <row r="7" spans="1:6" x14ac:dyDescent="0.2">
      <c r="A7" s="13" t="s">
        <v>48</v>
      </c>
      <c r="C7" s="6"/>
      <c r="D7" s="6"/>
      <c r="F7" s="21"/>
    </row>
    <row r="8" spans="1:6" ht="18" x14ac:dyDescent="0.25">
      <c r="A8" s="12"/>
      <c r="C8" s="6"/>
      <c r="D8" s="6"/>
      <c r="F8" s="21"/>
    </row>
    <row r="9" spans="1:6" ht="15" x14ac:dyDescent="0.2">
      <c r="A9" s="11" t="s">
        <v>46</v>
      </c>
      <c r="B9" s="4">
        <v>9</v>
      </c>
      <c r="C9" s="8">
        <v>5</v>
      </c>
      <c r="D9" s="7">
        <v>8</v>
      </c>
      <c r="E9" s="1">
        <f>SUM(B9:D9)/4</f>
        <v>5.5</v>
      </c>
      <c r="F9" s="20">
        <f>SUM(B9:D9)/3</f>
        <v>7.333333333333333</v>
      </c>
    </row>
    <row r="10" spans="1:6" x14ac:dyDescent="0.2">
      <c r="A10" s="13" t="s">
        <v>13</v>
      </c>
      <c r="C10" s="6"/>
      <c r="D10" s="6"/>
      <c r="F10" s="21"/>
    </row>
    <row r="11" spans="1:6" ht="18" x14ac:dyDescent="0.25">
      <c r="A11" s="12"/>
      <c r="C11" s="6"/>
      <c r="D11" s="6"/>
      <c r="F11" s="21"/>
    </row>
    <row r="12" spans="1:6" ht="15" x14ac:dyDescent="0.2">
      <c r="A12" s="11" t="s">
        <v>47</v>
      </c>
      <c r="B12" s="4">
        <v>10</v>
      </c>
      <c r="C12" s="8">
        <v>6</v>
      </c>
      <c r="D12" s="8">
        <v>5</v>
      </c>
      <c r="E12" s="1">
        <f>SUM(B12:D12)/4</f>
        <v>5.25</v>
      </c>
      <c r="F12" s="20">
        <f>SUM(B12:D12)/3</f>
        <v>7</v>
      </c>
    </row>
    <row r="13" spans="1:6" ht="18" x14ac:dyDescent="0.25">
      <c r="A13" s="12"/>
      <c r="C13" s="6"/>
      <c r="D13" s="6"/>
      <c r="F13" s="21"/>
    </row>
    <row r="14" spans="1:6" ht="15" x14ac:dyDescent="0.2">
      <c r="A14" s="11" t="s">
        <v>14</v>
      </c>
      <c r="B14" s="5">
        <v>6</v>
      </c>
      <c r="C14" s="8">
        <v>4</v>
      </c>
      <c r="D14" s="8">
        <v>5</v>
      </c>
      <c r="E14" s="1">
        <f>SUM(B14:D14)/4</f>
        <v>3.75</v>
      </c>
      <c r="F14" s="20">
        <f>SUM(B14:D14)/3</f>
        <v>5</v>
      </c>
    </row>
    <row r="15" spans="1:6" ht="15" x14ac:dyDescent="0.2">
      <c r="A15" s="10"/>
      <c r="C15" s="6"/>
      <c r="D15" s="6"/>
      <c r="F15" s="21"/>
    </row>
    <row r="16" spans="1:6" ht="15" x14ac:dyDescent="0.2">
      <c r="A16" s="11" t="s">
        <v>15</v>
      </c>
      <c r="B16" s="5">
        <v>5</v>
      </c>
      <c r="C16" s="9">
        <v>2</v>
      </c>
      <c r="D16" s="8">
        <v>5</v>
      </c>
      <c r="E16" s="1">
        <f>SUM(B16:D16)/4</f>
        <v>3</v>
      </c>
      <c r="F16" s="20">
        <f>SUM(B16:D16)/3</f>
        <v>4</v>
      </c>
    </row>
    <row r="17" spans="1:6" ht="15" x14ac:dyDescent="0.2">
      <c r="A17" s="10"/>
      <c r="C17" s="6"/>
      <c r="D17" s="6"/>
      <c r="F17" s="21"/>
    </row>
    <row r="18" spans="1:6" ht="15" x14ac:dyDescent="0.2">
      <c r="A18" s="11" t="s">
        <v>16</v>
      </c>
      <c r="B18" s="2">
        <v>7</v>
      </c>
      <c r="C18" s="9">
        <v>1</v>
      </c>
      <c r="D18" s="9">
        <v>3</v>
      </c>
      <c r="E18" s="1">
        <f>SUM(B18:D18)/4</f>
        <v>2.75</v>
      </c>
      <c r="F18" s="20">
        <f>SUM(B18:D18)/3</f>
        <v>3.6666666666666665</v>
      </c>
    </row>
    <row r="21" spans="1:6" x14ac:dyDescent="0.2">
      <c r="A21" t="s">
        <v>9</v>
      </c>
    </row>
    <row r="23" spans="1:6" x14ac:dyDescent="0.2">
      <c r="A23" t="s">
        <v>10</v>
      </c>
    </row>
    <row r="25" spans="1:6" x14ac:dyDescent="0.2">
      <c r="A25" t="s">
        <v>11</v>
      </c>
    </row>
    <row r="26" spans="1:6" x14ac:dyDescent="0.2">
      <c r="A26" s="14"/>
      <c r="B26" s="15"/>
    </row>
    <row r="27" spans="1:6" x14ac:dyDescent="0.2">
      <c r="A27" t="s">
        <v>42</v>
      </c>
    </row>
    <row r="28" spans="1:6" x14ac:dyDescent="0.2">
      <c r="A28" s="23" t="s">
        <v>44</v>
      </c>
    </row>
    <row r="29" spans="1:6" x14ac:dyDescent="0.2">
      <c r="A29" s="23" t="s">
        <v>43</v>
      </c>
    </row>
  </sheetData>
  <phoneticPr fontId="1" type="noConversion"/>
  <hyperlinks>
    <hyperlink ref="A28" r:id="rId1" display="allaboardminnesota@gmail.com"/>
    <hyperlink ref="A29" r:id="rId2"/>
  </hyperlinks>
  <pageMargins left="0.75" right="0.75" top="1" bottom="1" header="0.5" footer="0.5"/>
  <pageSetup orientation="portrait" horizontalDpi="4294967293" verticalDpi="0" r:id="rId3"/>
  <drawing r:id="rId4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7"/>
  <sheetViews>
    <sheetView workbookViewId="0">
      <selection activeCell="C17" sqref="C17"/>
    </sheetView>
  </sheetViews>
  <sheetFormatPr defaultRowHeight="12.75" x14ac:dyDescent="0.2"/>
  <cols>
    <col min="1" max="1" width="5.25" customWidth="1"/>
    <col min="3" max="3" width="68.75" customWidth="1"/>
  </cols>
  <sheetData>
    <row r="2" spans="1:10" x14ac:dyDescent="0.2">
      <c r="A2" t="s">
        <v>17</v>
      </c>
      <c r="H2" s="1"/>
      <c r="I2" s="6"/>
      <c r="J2" s="6"/>
    </row>
    <row r="3" spans="1:10" x14ac:dyDescent="0.2">
      <c r="B3" t="s">
        <v>18</v>
      </c>
      <c r="H3" s="1"/>
      <c r="I3" s="6"/>
      <c r="J3" s="6"/>
    </row>
    <row r="4" spans="1:10" x14ac:dyDescent="0.2">
      <c r="C4" t="s">
        <v>27</v>
      </c>
      <c r="D4" s="17"/>
    </row>
    <row r="5" spans="1:10" x14ac:dyDescent="0.2">
      <c r="C5" t="s">
        <v>19</v>
      </c>
    </row>
    <row r="6" spans="1:10" x14ac:dyDescent="0.2">
      <c r="C6" t="s">
        <v>28</v>
      </c>
    </row>
    <row r="8" spans="1:10" x14ac:dyDescent="0.2">
      <c r="B8" t="s">
        <v>22</v>
      </c>
    </row>
    <row r="9" spans="1:10" x14ac:dyDescent="0.2">
      <c r="C9" t="s">
        <v>29</v>
      </c>
    </row>
    <row r="10" spans="1:10" x14ac:dyDescent="0.2">
      <c r="C10" t="s">
        <v>20</v>
      </c>
    </row>
    <row r="11" spans="1:10" x14ac:dyDescent="0.2">
      <c r="C11" t="s">
        <v>21</v>
      </c>
    </row>
    <row r="13" spans="1:10" x14ac:dyDescent="0.2">
      <c r="B13" t="s">
        <v>23</v>
      </c>
    </row>
    <row r="14" spans="1:10" x14ac:dyDescent="0.2">
      <c r="C14" t="s">
        <v>24</v>
      </c>
    </row>
    <row r="15" spans="1:10" x14ac:dyDescent="0.2">
      <c r="C15" t="s">
        <v>25</v>
      </c>
    </row>
    <row r="16" spans="1:10" x14ac:dyDescent="0.2">
      <c r="C16" t="s">
        <v>26</v>
      </c>
    </row>
    <row r="17" spans="3:3" x14ac:dyDescent="0.2">
      <c r="C17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7"/>
  <sheetViews>
    <sheetView workbookViewId="0">
      <selection activeCell="F5" sqref="F5"/>
    </sheetView>
  </sheetViews>
  <sheetFormatPr defaultRowHeight="12.75" x14ac:dyDescent="0.2"/>
  <sheetData>
    <row r="2" spans="1:5" x14ac:dyDescent="0.2">
      <c r="A2" t="s">
        <v>38</v>
      </c>
    </row>
    <row r="3" spans="1:5" x14ac:dyDescent="0.2">
      <c r="B3" t="s">
        <v>18</v>
      </c>
    </row>
    <row r="4" spans="1:5" x14ac:dyDescent="0.2">
      <c r="C4" t="s">
        <v>30</v>
      </c>
      <c r="E4" t="s">
        <v>45</v>
      </c>
    </row>
    <row r="5" spans="1:5" x14ac:dyDescent="0.2">
      <c r="C5" t="s">
        <v>31</v>
      </c>
      <c r="E5" s="17">
        <v>269840</v>
      </c>
    </row>
    <row r="6" spans="1:5" x14ac:dyDescent="0.2">
      <c r="C6" t="s">
        <v>32</v>
      </c>
    </row>
    <row r="8" spans="1:5" x14ac:dyDescent="0.2">
      <c r="B8" t="s">
        <v>22</v>
      </c>
    </row>
    <row r="9" spans="1:5" x14ac:dyDescent="0.2">
      <c r="C9" t="s">
        <v>33</v>
      </c>
    </row>
    <row r="10" spans="1:5" x14ac:dyDescent="0.2">
      <c r="C10" t="s">
        <v>39</v>
      </c>
    </row>
    <row r="11" spans="1:5" x14ac:dyDescent="0.2">
      <c r="C11" t="s">
        <v>36</v>
      </c>
    </row>
    <row r="13" spans="1:5" x14ac:dyDescent="0.2">
      <c r="B13" t="s">
        <v>23</v>
      </c>
    </row>
    <row r="14" spans="1:5" x14ac:dyDescent="0.2">
      <c r="C14" t="s">
        <v>37</v>
      </c>
    </row>
    <row r="15" spans="1:5" x14ac:dyDescent="0.2">
      <c r="C15" t="s">
        <v>35</v>
      </c>
    </row>
    <row r="16" spans="1:5" x14ac:dyDescent="0.2">
      <c r="C16" t="s">
        <v>34</v>
      </c>
    </row>
    <row r="17" spans="3:3" x14ac:dyDescent="0.2">
      <c r="C17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Brian</vt:lpstr>
      <vt:lpstr>Twin Cities Fargo</vt:lpstr>
      <vt:lpstr>Twin Cities Chicago 3rd Freq EC</vt:lpstr>
    </vt:vector>
  </TitlesOfParts>
  <Company>University of Minnesota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Moen</dc:creator>
  <cp:lastModifiedBy>Owner</cp:lastModifiedBy>
  <cp:lastPrinted>2017-02-24T23:33:27Z</cp:lastPrinted>
  <dcterms:created xsi:type="dcterms:W3CDTF">2017-02-24T02:39:45Z</dcterms:created>
  <dcterms:modified xsi:type="dcterms:W3CDTF">2022-09-09T14:40:07Z</dcterms:modified>
</cp:coreProperties>
</file>